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Benutzer 1\Dropbox\1 - Schießsport\5 K-Landes-Meisterschaft LG &amp; LP\2026\LM-LG\"/>
    </mc:Choice>
  </mc:AlternateContent>
  <xr:revisionPtr revIDLastSave="0" documentId="13_ncr:1_{95F1706C-5D9B-4413-B713-F10E51E5B96F}" xr6:coauthVersionLast="47" xr6:coauthVersionMax="47" xr10:uidLastSave="{00000000-0000-0000-0000-000000000000}"/>
  <bookViews>
    <workbookView xWindow="870" yWindow="255" windowWidth="27045" windowHeight="15210" xr2:uid="{00000000-000D-0000-FFFF-FFFF00000000}"/>
  </bookViews>
  <sheets>
    <sheet name="Anmeldung" sheetId="15" r:id="rId1"/>
  </sheets>
  <definedNames>
    <definedName name="_xlnm._FilterDatabase" localSheetId="0" hidden="1">Anmeldung!$B$1:$F$15</definedName>
    <definedName name="_xlnm.Criteria" localSheetId="0">Anmeldung!#REF!</definedName>
    <definedName name="_xlnm.Extract" localSheetId="0">Anmeldung!#REF!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5" l="1" a="1"/>
  <c r="G47" i="15" s="1"/>
  <c r="I47" i="15" s="1"/>
  <c r="F44" i="15"/>
  <c r="G44" i="15" a="1"/>
  <c r="G44" i="15" s="1"/>
  <c r="I44" i="15" s="1"/>
  <c r="F46" i="15"/>
  <c r="I46" i="15" s="1"/>
  <c r="G45" i="15"/>
  <c r="I45" i="15" s="1"/>
  <c r="G42" i="15" l="1"/>
  <c r="F42" i="15"/>
  <c r="F43" i="1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<sst xmlns="http://schemas.openxmlformats.org/spreadsheetml/2006/main" count="70" uniqueCount="51">
  <si>
    <t>Seniorinnen 1</t>
  </si>
  <si>
    <t>Männer</t>
  </si>
  <si>
    <t>Junioren</t>
  </si>
  <si>
    <t>Juniorinnen</t>
  </si>
  <si>
    <t>Frauen</t>
  </si>
  <si>
    <t>Senioren 1</t>
  </si>
  <si>
    <t>Senioren 2</t>
  </si>
  <si>
    <t>Seniorinnen 2</t>
  </si>
  <si>
    <t>Senioren 3</t>
  </si>
  <si>
    <t>Seniorinnen 3</t>
  </si>
  <si>
    <r>
      <t xml:space="preserve">Die Überweisungsbestätigung ist vorm Bewerb an, </t>
    </r>
    <r>
      <rPr>
        <sz val="12"/>
        <color theme="3" tint="0.39997558519241921"/>
        <rFont val="Trebuchet MS"/>
        <family val="2"/>
      </rPr>
      <t>manfred.kopitar@drei.at,</t>
    </r>
    <r>
      <rPr>
        <sz val="12"/>
        <rFont val="Trebuchet MS"/>
        <family val="2"/>
      </rPr>
      <t xml:space="preserve"> zu senden!</t>
    </r>
  </si>
  <si>
    <t>Jungschützinnen</t>
  </si>
  <si>
    <t>Jungschützen</t>
  </si>
  <si>
    <t>Jugend 2 w</t>
  </si>
  <si>
    <t>Jugend 2 m</t>
  </si>
  <si>
    <t>Jugend 1 w</t>
  </si>
  <si>
    <t>Jugend 1 m</t>
  </si>
  <si>
    <t>Geb Jahr</t>
  </si>
  <si>
    <t>Mustermann Max</t>
  </si>
  <si>
    <t>Mustermann Erika</t>
  </si>
  <si>
    <t>SV Mentalstark</t>
  </si>
  <si>
    <t>Überweisung auf das Konto bei der Kärntner Sparkasse:</t>
  </si>
  <si>
    <t>Mannschaften</t>
  </si>
  <si>
    <t>SV Mentalstark 1</t>
  </si>
  <si>
    <t>Schülerinnen</t>
  </si>
  <si>
    <t>Schüler</t>
  </si>
  <si>
    <t>Mustermann Maximilian</t>
  </si>
  <si>
    <t>Bitte hier die Mixed Teams eintragen</t>
  </si>
  <si>
    <t>Mixed Allg</t>
  </si>
  <si>
    <t>Mixed Junioren</t>
  </si>
  <si>
    <t>Mixed Team</t>
  </si>
  <si>
    <t>Zu zahlender Betrag:</t>
  </si>
  <si>
    <t>Als EXCEL-Datei retour schicken</t>
  </si>
  <si>
    <t>Am Stand des PSV Villach, Heidenfeldstr. 24 (Mittelschule Villach-Auen, westlicher Kellerabgang)</t>
  </si>
  <si>
    <t>Bitte ausschließlich die Tropdownlisten bei Klasse und Bewerb verwenden!</t>
  </si>
  <si>
    <r>
      <t xml:space="preserve">Klasse             </t>
    </r>
    <r>
      <rPr>
        <b/>
        <sz val="8"/>
        <color rgb="FFFF0000"/>
        <rFont val="Arial"/>
        <family val="2"/>
      </rPr>
      <t>(zum Auswählen hinterlegt)</t>
    </r>
  </si>
  <si>
    <t>27. Februar - 01. März 2026</t>
  </si>
  <si>
    <t>Landessportleiter Manfred Kopitar LG</t>
  </si>
  <si>
    <t>IBAN für Luftgewehr: AT55 2070 6045 0066 3309</t>
  </si>
  <si>
    <r>
      <t xml:space="preserve">LG-Bewerb                 </t>
    </r>
    <r>
      <rPr>
        <b/>
        <sz val="8"/>
        <color rgb="FFFF0000"/>
        <rFont val="Arial"/>
        <family val="2"/>
      </rPr>
      <t>(zum Auwählen hinterlegt)</t>
    </r>
  </si>
  <si>
    <t>LG 20 stehend aufg</t>
  </si>
  <si>
    <t>LG 20 stehend frei</t>
  </si>
  <si>
    <t>LG 40</t>
  </si>
  <si>
    <t>LG 60</t>
  </si>
  <si>
    <t>LG 40 stehend aufg</t>
  </si>
  <si>
    <r>
      <t xml:space="preserve">Nachmeldung Landesmeisterschaft </t>
    </r>
    <r>
      <rPr>
        <b/>
        <sz val="16"/>
        <color rgb="FFFF0000"/>
        <rFont val="Arial"/>
        <family val="2"/>
      </rPr>
      <t>LUFTGEWEHR</t>
    </r>
  </si>
  <si>
    <t>Schützen-pass-Nr.</t>
  </si>
  <si>
    <r>
      <t>Zuerst Familienname      dann Vorname</t>
    </r>
    <r>
      <rPr>
        <b/>
        <sz val="7"/>
        <rFont val="Arial"/>
        <family val="2"/>
      </rPr>
      <t xml:space="preserve">                                            </t>
    </r>
    <r>
      <rPr>
        <b/>
        <sz val="10"/>
        <rFont val="Arial"/>
        <family val="2"/>
      </rPr>
      <t xml:space="preserve"> </t>
    </r>
    <r>
      <rPr>
        <b/>
        <sz val="8"/>
        <rFont val="Arial"/>
        <family val="2"/>
      </rPr>
      <t>(Schreibweise wie unten)</t>
    </r>
  </si>
  <si>
    <r>
      <t xml:space="preserve">Verein                                      </t>
    </r>
    <r>
      <rPr>
        <b/>
        <sz val="8"/>
        <rFont val="Arial"/>
        <family val="2"/>
      </rPr>
      <t>(Schreibweise wie unten)</t>
    </r>
  </si>
  <si>
    <t>Verwendungszweck: Vereinsname, sowie Nachmeldung LM-LG 2026</t>
  </si>
  <si>
    <t>LG 40 sitzend aufg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</si>
</sst>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8" x14ac:knownFonts="1">
    <font>
      <sz val="10"/>
      <name val="Arial"/>
    </font>
    <font>
      <sz val="10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color rgb="FFC00000"/>
      <name val="Trebuchet MS"/>
      <family val="2"/>
    </font>
    <font>
      <b/>
      <sz val="14"/>
      <color rgb="FFFF0000"/>
      <name val="Arial"/>
      <family val="2"/>
    </font>
    <font>
      <sz val="12"/>
      <color theme="3" tint="0.39997558519241921"/>
      <name val="Trebuchet M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rgb="FFC00000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b/>
      <sz val="14"/>
      <color rgb="FF008CFF"/>
      <name val="Arial"/>
      <family val="2"/>
    </font>
    <font>
      <b/>
      <sz val="7"/>
      <name val="Arial"/>
      <family val="2"/>
    </font>
    <font>
      <sz val="10"/>
      <color theme="0"/>
      <name val="Arial"/>
      <family val="2"/>
    </font>
    <font>
      <sz val="11"/>
      <color rgb="FFFF0000"/>
      <name val="Arial"/>
      <family val="2"/>
    </font>
    <font>
      <b/>
      <sz val="8"/>
      <name val="Arial"/>
      <family val="2"/>
    </font>
    <font>
      <sz val="3"/>
      <color theme="0"/>
      <name val="Trebuchet MS"/>
      <family val="2"/>
    </font>
    <font>
      <sz val="3"/>
      <color theme="0"/>
      <name val="Arial"/>
      <family val="2"/>
    </font>
    <font>
      <sz val="10"/>
      <color rgb="FFFF0000"/>
      <name val="Trebuchet MS"/>
      <family val="2"/>
    </font>
    <font>
      <b/>
      <sz val="12"/>
      <color theme="0"/>
      <name val="Arial"/>
      <family val="2"/>
    </font>
    <font>
      <sz val="10"/>
      <color theme="0"/>
      <name val="Trebuchet MS"/>
      <family val="2"/>
    </font>
    <font>
      <sz val="3"/>
      <color rgb="FFFF0000"/>
      <name val="Trebuchet MS"/>
      <family val="2"/>
    </font>
    <font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11"/>
      <color theme="0"/>
      <name val="Trebuchet MS"/>
      <family val="2"/>
    </font>
    <font>
      <b/>
      <sz val="16"/>
      <color rgb="FFFF0000"/>
      <name val="Arial"/>
      <family val="2"/>
    </font>
    <font>
      <b/>
      <sz val="11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Trebuchet MS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2" fillId="0" borderId="0" xfId="0" applyFont="1"/>
    <xf numFmtId="0" fontId="9" fillId="0" borderId="0" xfId="0" applyFont="1"/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0" fontId="6" fillId="0" borderId="1" xfId="0" applyFont="1" applyBorder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Protection="1">
      <protection locked="0"/>
    </xf>
    <xf numFmtId="0" fontId="24" fillId="0" borderId="0" xfId="0" applyFont="1"/>
    <xf numFmtId="0" fontId="25" fillId="0" borderId="0" xfId="0" applyFont="1"/>
    <xf numFmtId="0" fontId="18" fillId="0" borderId="0" xfId="0" applyFont="1" applyAlignment="1">
      <alignment horizontal="right" vertical="center"/>
    </xf>
    <xf numFmtId="164" fontId="26" fillId="3" borderId="0" xfId="0" applyNumberFormat="1" applyFont="1" applyFill="1" applyAlignment="1">
      <alignment horizontal="center" vertical="center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27" fillId="0" borderId="0" xfId="0" applyFont="1"/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horizontal="center"/>
    </xf>
    <xf numFmtId="0" fontId="31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vertical="top"/>
      <protection locked="0"/>
    </xf>
    <xf numFmtId="0" fontId="33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top"/>
    </xf>
    <xf numFmtId="164" fontId="10" fillId="5" borderId="0" xfId="0" applyNumberFormat="1" applyFont="1" applyFill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right" vertical="top"/>
      <protection locked="0"/>
    </xf>
    <xf numFmtId="0" fontId="7" fillId="0" borderId="1" xfId="0" applyFont="1" applyBorder="1" applyAlignment="1">
      <alignment horizontal="right" vertical="top"/>
    </xf>
    <xf numFmtId="0" fontId="6" fillId="0" borderId="1" xfId="0" applyFont="1" applyBorder="1" applyAlignment="1" applyProtection="1">
      <alignment horizontal="right" vertical="center"/>
      <protection locked="0"/>
    </xf>
    <xf numFmtId="0" fontId="37" fillId="2" borderId="1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10" fillId="5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008CFF"/>
      <color rgb="FF2F72C3"/>
      <color rgb="FF4987D3"/>
      <color rgb="FF0072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1186961</xdr:colOff>
      <xdr:row>0</xdr:row>
      <xdr:rowOff>290323</xdr:rowOff>
    </xdr:from>
    <xdr:to>
      <xdr:col>7</xdr:col>
      <xdr:colOff>623011</xdr:colOff>
      <xdr:row>3</xdr:row>
      <xdr:rowOff>61457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99B2B08-84C5-2E92-847E-93C3A2E88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64" t="18283" r="15572" b="22045"/>
        <a:stretch/>
      </xdr:blipFill>
      <xdr:spPr>
        <a:xfrm>
          <a:off x="8374673" y="290323"/>
          <a:ext cx="1128569" cy="716307"/>
        </a:xfrm>
        <a:prstGeom prst="rect">
          <a:avLst/>
        </a:prstGeom>
      </xdr:spPr>
    </xdr:pic>
    <xdr:clientData/>
  </xdr:twoCellAnchor>
  <xdr:twoCellAnchor editAs="oneCell">
    <xdr:from>
      <xdr:col>1</xdr:col>
      <xdr:colOff>4039</xdr:colOff>
      <xdr:row>0</xdr:row>
      <xdr:rowOff>341732</xdr:rowOff>
    </xdr:from>
    <xdr:to>
      <xdr:col>1</xdr:col>
      <xdr:colOff>701900</xdr:colOff>
      <xdr:row>3</xdr:row>
      <xdr:rowOff>80172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E0C94FF-3259-46CB-345E-4BCFC7E59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9" y="341732"/>
          <a:ext cx="697861" cy="690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K79"/>
  <sheetViews>
    <sheetView showGridLines="0" tabSelected="1" topLeftCell="C1" zoomScale="130" zoomScaleNormal="130" zoomScalePageLayoutView="130" workbookViewId="0">
      <pane ySplit="7" topLeftCell="A8" activePane="bottomLeft" state="frozen"/>
      <selection pane="bottomLeft" activeCell="H21" sqref="H21"/>
    </sheetView>
  </sheetViews>
  <sheetFormatPr baseColWidth="10" defaultRowHeight="15" x14ac:dyDescent="0.3"/>
  <cols>
    <col min="1" max="1" width="11.42578125" style="1" customWidth="1"/>
    <col min="2" max="2" width="25.42578125" style="1" customWidth="1"/>
    <col min="3" max="3" width="6.5703125" style="1" customWidth="1"/>
    <col min="4" max="4" width="17.140625" style="1" customWidth="1"/>
    <col min="5" max="5" width="25.42578125" style="1" customWidth="1"/>
    <col min="6" max="6" width="21.85546875" style="1" customWidth="1"/>
    <col min="7" max="7" width="25.42578125" style="1" customWidth="1"/>
    <col min="8" max="8" width="9.42578125" style="1" customWidth="1"/>
    <col min="9" max="9" width="5.85546875" style="1" customWidth="1"/>
    <col min="10" max="10" width="5.5703125" style="1" customWidth="1"/>
    <col min="11" max="11" width="11.7109375" style="1" customWidth="1"/>
    <col min="12" max="16384" width="11.42578125" style="1"/>
  </cols>
  <sheetData>
    <row r="1" spans="2:11" ht="28.5" customHeight="1" x14ac:dyDescent="0.3">
      <c r="B1" s="49" t="s">
        <v>45</v>
      </c>
      <c r="C1" s="49"/>
      <c r="D1" s="49"/>
      <c r="E1" s="49"/>
      <c r="F1" s="49"/>
      <c r="G1" s="49"/>
      <c r="H1" s="49"/>
    </row>
    <row r="2" spans="2:11" ht="28.5" customHeight="1" x14ac:dyDescent="0.3">
      <c r="B2" s="50" t="s">
        <v>36</v>
      </c>
      <c r="C2" s="50"/>
      <c r="D2" s="50"/>
      <c r="E2" s="50"/>
      <c r="F2" s="50"/>
      <c r="G2" s="50"/>
      <c r="H2" s="50"/>
    </row>
    <row r="3" spans="2:11" ht="18" customHeight="1" x14ac:dyDescent="0.3">
      <c r="B3" s="52"/>
      <c r="C3" s="52"/>
      <c r="D3" s="52"/>
      <c r="E3" s="52"/>
      <c r="F3" s="52"/>
      <c r="G3" s="52"/>
      <c r="H3" s="52"/>
    </row>
    <row r="4" spans="2:11" ht="18" customHeight="1" x14ac:dyDescent="0.3">
      <c r="B4" s="51" t="s">
        <v>32</v>
      </c>
      <c r="C4" s="51"/>
      <c r="D4" s="51"/>
      <c r="E4" s="51"/>
      <c r="F4" s="51"/>
      <c r="G4" s="51"/>
      <c r="H4" s="51"/>
    </row>
    <row r="5" spans="2:11" ht="24.75" customHeight="1" x14ac:dyDescent="0.3">
      <c r="B5" s="53" t="s">
        <v>33</v>
      </c>
      <c r="C5" s="53"/>
      <c r="D5" s="53"/>
      <c r="E5" s="53"/>
      <c r="F5" s="53"/>
      <c r="G5" s="53"/>
      <c r="H5" s="53"/>
    </row>
    <row r="6" spans="2:11" ht="44.25" customHeight="1" x14ac:dyDescent="0.3">
      <c r="B6" s="18" t="s">
        <v>47</v>
      </c>
      <c r="C6" s="16" t="s">
        <v>17</v>
      </c>
      <c r="D6" s="36" t="s">
        <v>35</v>
      </c>
      <c r="E6" s="16" t="s">
        <v>48</v>
      </c>
      <c r="F6" s="37" t="s">
        <v>39</v>
      </c>
      <c r="G6" s="34" t="s">
        <v>22</v>
      </c>
      <c r="H6" s="45" t="s">
        <v>46</v>
      </c>
    </row>
    <row r="7" spans="2:11" ht="22.5" customHeight="1" x14ac:dyDescent="0.3">
      <c r="B7" s="46" t="s">
        <v>34</v>
      </c>
      <c r="C7" s="47"/>
      <c r="D7" s="47"/>
      <c r="E7" s="47"/>
      <c r="F7" s="47"/>
      <c r="G7" s="48"/>
      <c r="H7" s="41"/>
    </row>
    <row r="8" spans="2:11" ht="15.75" customHeight="1" x14ac:dyDescent="0.3">
      <c r="B8" s="10" t="s">
        <v>19</v>
      </c>
      <c r="C8" s="11">
        <v>1901</v>
      </c>
      <c r="D8" s="10" t="s">
        <v>4</v>
      </c>
      <c r="E8" s="10" t="s">
        <v>20</v>
      </c>
      <c r="F8" s="11" t="s">
        <v>43</v>
      </c>
      <c r="G8" s="10" t="s">
        <v>23</v>
      </c>
      <c r="H8" s="42"/>
      <c r="I8" s="20"/>
      <c r="J8" s="28"/>
      <c r="K8" s="23"/>
    </row>
    <row r="9" spans="2:11" ht="15.75" customHeight="1" x14ac:dyDescent="0.3">
      <c r="B9" s="12" t="s">
        <v>18</v>
      </c>
      <c r="C9" s="11">
        <v>1901</v>
      </c>
      <c r="D9" s="10" t="s">
        <v>1</v>
      </c>
      <c r="E9" s="10" t="s">
        <v>20</v>
      </c>
      <c r="F9" s="11" t="s">
        <v>43</v>
      </c>
      <c r="G9" s="10" t="s">
        <v>23</v>
      </c>
      <c r="H9" s="42"/>
      <c r="I9" s="20" t="s">
        <v>24</v>
      </c>
      <c r="J9" s="22" t="s">
        <v>40</v>
      </c>
      <c r="K9" s="23"/>
    </row>
    <row r="10" spans="2:11" ht="15.75" customHeight="1" x14ac:dyDescent="0.3">
      <c r="B10" s="12" t="s">
        <v>26</v>
      </c>
      <c r="C10" s="11">
        <v>1900</v>
      </c>
      <c r="D10" s="10" t="s">
        <v>5</v>
      </c>
      <c r="E10" s="10" t="s">
        <v>20</v>
      </c>
      <c r="F10" s="11" t="s">
        <v>42</v>
      </c>
      <c r="G10" s="10" t="s">
        <v>23</v>
      </c>
      <c r="H10" s="42"/>
      <c r="I10" s="20" t="s">
        <v>25</v>
      </c>
      <c r="J10" s="22" t="s">
        <v>41</v>
      </c>
      <c r="K10" s="23"/>
    </row>
    <row r="11" spans="2:11" ht="15.75" customHeight="1" x14ac:dyDescent="0.3">
      <c r="B11" s="10"/>
      <c r="C11" s="11"/>
      <c r="D11" s="10"/>
      <c r="E11" s="10"/>
      <c r="F11" s="11"/>
      <c r="G11" s="35"/>
      <c r="H11" s="42"/>
      <c r="I11" s="20" t="s">
        <v>15</v>
      </c>
      <c r="J11" s="22" t="s">
        <v>42</v>
      </c>
      <c r="K11" s="23"/>
    </row>
    <row r="12" spans="2:11" ht="15.75" customHeight="1" x14ac:dyDescent="0.3">
      <c r="B12" s="10"/>
      <c r="C12" s="11"/>
      <c r="D12" s="10"/>
      <c r="E12" s="10"/>
      <c r="F12" s="11"/>
      <c r="G12" s="35"/>
      <c r="H12" s="42"/>
      <c r="I12" s="20" t="s">
        <v>16</v>
      </c>
      <c r="J12" s="22" t="s">
        <v>43</v>
      </c>
      <c r="K12" s="23"/>
    </row>
    <row r="13" spans="2:11" ht="15.75" customHeight="1" x14ac:dyDescent="0.3">
      <c r="B13" s="10"/>
      <c r="C13" s="11"/>
      <c r="D13" s="10"/>
      <c r="E13" s="10"/>
      <c r="F13" s="11"/>
      <c r="G13" s="35"/>
      <c r="H13" s="42"/>
      <c r="I13" s="20" t="s">
        <v>13</v>
      </c>
      <c r="J13" s="22" t="s">
        <v>44</v>
      </c>
      <c r="K13" s="23"/>
    </row>
    <row r="14" spans="2:11" ht="15.75" customHeight="1" x14ac:dyDescent="0.3">
      <c r="B14" s="10"/>
      <c r="C14" s="11"/>
      <c r="D14" s="10"/>
      <c r="E14" s="10"/>
      <c r="F14" s="11"/>
      <c r="G14" s="10"/>
      <c r="H14" s="42"/>
      <c r="I14" s="20" t="s">
        <v>14</v>
      </c>
      <c r="J14" s="22" t="s">
        <v>50</v>
      </c>
      <c r="K14" s="23"/>
    </row>
    <row r="15" spans="2:11" ht="15.75" customHeight="1" x14ac:dyDescent="0.3">
      <c r="B15" s="10"/>
      <c r="C15" s="11"/>
      <c r="D15" s="10"/>
      <c r="E15" s="10"/>
      <c r="F15" s="11"/>
      <c r="G15" s="10"/>
      <c r="H15" s="42"/>
      <c r="I15" s="20" t="s">
        <v>11</v>
      </c>
      <c r="J15" s="20"/>
      <c r="K15" s="30"/>
    </row>
    <row r="16" spans="2:11" ht="15.75" customHeight="1" x14ac:dyDescent="0.3">
      <c r="B16" s="10"/>
      <c r="C16" s="11"/>
      <c r="D16" s="10"/>
      <c r="E16" s="10"/>
      <c r="F16" s="11"/>
      <c r="G16" s="10"/>
      <c r="H16" s="42"/>
      <c r="I16" s="20" t="s">
        <v>12</v>
      </c>
      <c r="J16" s="20"/>
      <c r="K16" s="30"/>
    </row>
    <row r="17" spans="2:11" ht="15.75" customHeight="1" x14ac:dyDescent="0.3">
      <c r="B17" s="10"/>
      <c r="C17" s="11"/>
      <c r="D17" s="10"/>
      <c r="E17" s="10"/>
      <c r="F17" s="11"/>
      <c r="G17" s="10"/>
      <c r="H17" s="42"/>
      <c r="I17" s="21" t="s">
        <v>3</v>
      </c>
      <c r="J17" s="28"/>
      <c r="K17" s="23"/>
    </row>
    <row r="18" spans="2:11" ht="15.75" customHeight="1" x14ac:dyDescent="0.3">
      <c r="B18" s="10"/>
      <c r="C18" s="11"/>
      <c r="D18" s="10"/>
      <c r="E18" s="10"/>
      <c r="F18" s="11"/>
      <c r="G18" s="10"/>
      <c r="H18" s="42"/>
      <c r="I18" s="21" t="s">
        <v>2</v>
      </c>
      <c r="J18" s="28"/>
      <c r="K18" s="23"/>
    </row>
    <row r="19" spans="2:11" ht="15.75" customHeight="1" x14ac:dyDescent="0.3">
      <c r="B19" s="10"/>
      <c r="C19" s="11"/>
      <c r="D19" s="10"/>
      <c r="E19" s="10"/>
      <c r="F19" s="11"/>
      <c r="G19" s="10"/>
      <c r="H19" s="42"/>
      <c r="I19" s="21" t="s">
        <v>4</v>
      </c>
      <c r="J19" s="28"/>
      <c r="K19" s="23"/>
    </row>
    <row r="20" spans="2:11" ht="15.75" customHeight="1" x14ac:dyDescent="0.3">
      <c r="B20" s="10"/>
      <c r="C20" s="11"/>
      <c r="D20" s="10"/>
      <c r="E20" s="10"/>
      <c r="F20" s="11"/>
      <c r="G20" s="10"/>
      <c r="H20" s="42"/>
      <c r="I20" s="21" t="s">
        <v>1</v>
      </c>
      <c r="J20" s="28"/>
      <c r="K20" s="23"/>
    </row>
    <row r="21" spans="2:11" ht="15.75" customHeight="1" x14ac:dyDescent="0.3">
      <c r="B21" s="10"/>
      <c r="C21" s="11"/>
      <c r="D21" s="10"/>
      <c r="E21" s="10"/>
      <c r="F21" s="11"/>
      <c r="G21" s="10"/>
      <c r="H21" s="42"/>
      <c r="I21" s="21" t="s">
        <v>0</v>
      </c>
      <c r="J21" s="28"/>
      <c r="K21" s="23"/>
    </row>
    <row r="22" spans="2:11" ht="15.75" customHeight="1" x14ac:dyDescent="0.3">
      <c r="B22" s="10"/>
      <c r="C22" s="11"/>
      <c r="D22" s="10"/>
      <c r="E22" s="10"/>
      <c r="F22" s="11"/>
      <c r="G22" s="10"/>
      <c r="H22" s="42"/>
      <c r="I22" s="21" t="s">
        <v>5</v>
      </c>
      <c r="J22" s="28"/>
      <c r="K22" s="23"/>
    </row>
    <row r="23" spans="2:11" ht="15.75" customHeight="1" x14ac:dyDescent="0.3">
      <c r="B23" s="10"/>
      <c r="C23" s="11"/>
      <c r="D23" s="10"/>
      <c r="E23" s="10"/>
      <c r="F23" s="11"/>
      <c r="G23" s="10"/>
      <c r="H23" s="42"/>
      <c r="I23" s="21" t="s">
        <v>7</v>
      </c>
      <c r="J23" s="28"/>
      <c r="K23" s="23"/>
    </row>
    <row r="24" spans="2:11" ht="15.75" customHeight="1" x14ac:dyDescent="0.3">
      <c r="B24" s="10"/>
      <c r="C24" s="11"/>
      <c r="D24" s="10"/>
      <c r="E24" s="10"/>
      <c r="F24" s="11"/>
      <c r="G24" s="10"/>
      <c r="H24" s="42"/>
      <c r="I24" s="21" t="s">
        <v>6</v>
      </c>
      <c r="J24" s="28"/>
      <c r="K24" s="23"/>
    </row>
    <row r="25" spans="2:11" ht="15.75" customHeight="1" x14ac:dyDescent="0.3">
      <c r="B25" s="10"/>
      <c r="C25" s="11"/>
      <c r="D25" s="10"/>
      <c r="E25" s="10"/>
      <c r="F25" s="11"/>
      <c r="G25" s="10"/>
      <c r="H25" s="42"/>
      <c r="I25" s="21" t="s">
        <v>9</v>
      </c>
      <c r="J25" s="28"/>
      <c r="K25" s="23"/>
    </row>
    <row r="26" spans="2:11" ht="15.75" customHeight="1" x14ac:dyDescent="0.3">
      <c r="B26" s="10"/>
      <c r="C26" s="11"/>
      <c r="D26" s="10"/>
      <c r="E26" s="10"/>
      <c r="F26" s="11"/>
      <c r="G26" s="10"/>
      <c r="H26" s="42"/>
      <c r="I26" s="21" t="s">
        <v>8</v>
      </c>
      <c r="J26" s="28"/>
      <c r="K26" s="23"/>
    </row>
    <row r="27" spans="2:11" ht="15" customHeight="1" x14ac:dyDescent="0.3">
      <c r="B27" s="10"/>
      <c r="C27" s="11"/>
      <c r="D27" s="10"/>
      <c r="E27" s="10"/>
      <c r="F27" s="11"/>
      <c r="G27" s="10"/>
      <c r="H27" s="42"/>
      <c r="I27" s="22"/>
      <c r="J27" s="28"/>
      <c r="K27" s="23"/>
    </row>
    <row r="28" spans="2:11" ht="15.75" customHeight="1" x14ac:dyDescent="0.3">
      <c r="B28" s="10"/>
      <c r="C28" s="11"/>
      <c r="D28" s="10"/>
      <c r="E28" s="10"/>
      <c r="F28" s="11"/>
      <c r="G28" s="10"/>
      <c r="H28" s="42"/>
      <c r="I28" s="22"/>
      <c r="J28" s="28"/>
      <c r="K28" s="23"/>
    </row>
    <row r="29" spans="2:11" ht="15.75" customHeight="1" x14ac:dyDescent="0.3">
      <c r="B29" s="10"/>
      <c r="C29" s="11"/>
      <c r="D29" s="10"/>
      <c r="E29" s="10"/>
      <c r="F29" s="11"/>
      <c r="G29" s="10"/>
      <c r="H29" s="42"/>
      <c r="I29" s="22"/>
      <c r="J29" s="28"/>
      <c r="K29" s="23"/>
    </row>
    <row r="30" spans="2:11" ht="15.75" customHeight="1" x14ac:dyDescent="0.3">
      <c r="B30" s="26"/>
      <c r="C30" s="27"/>
      <c r="D30" s="10"/>
      <c r="E30" s="26"/>
      <c r="F30" s="11"/>
      <c r="G30" s="26"/>
      <c r="H30" s="42"/>
      <c r="I30" s="22"/>
      <c r="J30" s="28"/>
      <c r="K30" s="23"/>
    </row>
    <row r="31" spans="2:11" ht="15.75" customHeight="1" x14ac:dyDescent="0.3">
      <c r="B31" s="26"/>
      <c r="C31" s="27"/>
      <c r="D31" s="10"/>
      <c r="E31" s="26"/>
      <c r="F31" s="11"/>
      <c r="G31" s="26"/>
      <c r="H31" s="42"/>
      <c r="I31" s="22"/>
      <c r="J31" s="28"/>
      <c r="K31" s="23"/>
    </row>
    <row r="32" spans="2:11" ht="15.75" customHeight="1" x14ac:dyDescent="0.3">
      <c r="B32" s="26"/>
      <c r="C32" s="27"/>
      <c r="D32" s="26"/>
      <c r="E32" s="26"/>
      <c r="F32" s="11"/>
      <c r="G32" s="26"/>
      <c r="H32" s="42"/>
      <c r="I32" s="22"/>
      <c r="J32" s="28"/>
      <c r="K32" s="23"/>
    </row>
    <row r="33" spans="2:11" ht="15.75" customHeight="1" x14ac:dyDescent="0.3">
      <c r="B33" s="55" t="s">
        <v>27</v>
      </c>
      <c r="C33" s="55"/>
      <c r="D33" s="55"/>
      <c r="E33" s="55"/>
      <c r="F33" s="55"/>
      <c r="G33" s="55"/>
      <c r="H33" s="43"/>
      <c r="I33" s="22"/>
      <c r="J33" s="28"/>
      <c r="K33" s="23"/>
    </row>
    <row r="34" spans="2:11" ht="15.75" customHeight="1" x14ac:dyDescent="0.3">
      <c r="B34" s="10" t="s">
        <v>19</v>
      </c>
      <c r="C34" s="11">
        <v>1901</v>
      </c>
      <c r="D34" s="10" t="s">
        <v>28</v>
      </c>
      <c r="E34" s="10" t="s">
        <v>20</v>
      </c>
      <c r="F34" s="11" t="s">
        <v>30</v>
      </c>
      <c r="G34" s="56" t="s">
        <v>23</v>
      </c>
      <c r="H34" s="44"/>
      <c r="I34" s="20"/>
      <c r="J34" s="28"/>
      <c r="K34" s="23"/>
    </row>
    <row r="35" spans="2:11" ht="15.75" customHeight="1" x14ac:dyDescent="0.3">
      <c r="B35" s="12" t="s">
        <v>18</v>
      </c>
      <c r="C35" s="11">
        <v>1901</v>
      </c>
      <c r="D35" s="10" t="s">
        <v>28</v>
      </c>
      <c r="E35" s="10" t="s">
        <v>20</v>
      </c>
      <c r="F35" s="11" t="s">
        <v>30</v>
      </c>
      <c r="G35" s="56"/>
      <c r="H35" s="44"/>
      <c r="I35" s="20" t="s">
        <v>28</v>
      </c>
      <c r="J35" s="28"/>
      <c r="K35" s="23"/>
    </row>
    <row r="36" spans="2:11" ht="15.75" customHeight="1" x14ac:dyDescent="0.3">
      <c r="B36" s="10"/>
      <c r="C36" s="11"/>
      <c r="D36" s="10"/>
      <c r="E36" s="10"/>
      <c r="F36" s="11"/>
      <c r="G36" s="56"/>
      <c r="H36" s="44"/>
      <c r="I36" s="20" t="s">
        <v>29</v>
      </c>
      <c r="J36" s="28"/>
      <c r="K36" s="23"/>
    </row>
    <row r="37" spans="2:11" ht="15.75" customHeight="1" x14ac:dyDescent="0.3">
      <c r="B37" s="10"/>
      <c r="C37" s="11"/>
      <c r="D37" s="10"/>
      <c r="E37" s="10"/>
      <c r="F37" s="11"/>
      <c r="G37" s="56"/>
      <c r="H37" s="44"/>
      <c r="I37" s="22"/>
      <c r="J37" s="28"/>
      <c r="K37" s="23"/>
    </row>
    <row r="38" spans="2:11" ht="15.75" customHeight="1" x14ac:dyDescent="0.3">
      <c r="B38" s="10"/>
      <c r="C38" s="11"/>
      <c r="D38" s="10"/>
      <c r="E38" s="10"/>
      <c r="F38" s="11"/>
      <c r="G38" s="56"/>
      <c r="H38" s="44"/>
      <c r="I38" s="20"/>
      <c r="J38" s="28"/>
      <c r="K38" s="23"/>
    </row>
    <row r="39" spans="2:11" ht="15.75" customHeight="1" x14ac:dyDescent="0.3">
      <c r="B39" s="10"/>
      <c r="C39" s="11"/>
      <c r="D39" s="10"/>
      <c r="E39" s="10"/>
      <c r="F39" s="11"/>
      <c r="G39" s="56"/>
      <c r="H39" s="44"/>
      <c r="I39" s="20" t="s">
        <v>30</v>
      </c>
      <c r="J39" s="28"/>
      <c r="K39" s="23"/>
    </row>
    <row r="40" spans="2:11" ht="15.75" customHeight="1" x14ac:dyDescent="0.3">
      <c r="B40" s="10"/>
      <c r="C40" s="11"/>
      <c r="D40" s="10"/>
      <c r="E40" s="10"/>
      <c r="F40" s="11"/>
      <c r="G40" s="56"/>
      <c r="H40" s="44"/>
      <c r="I40" s="20"/>
      <c r="J40" s="28"/>
      <c r="K40" s="23"/>
    </row>
    <row r="41" spans="2:11" ht="15.75" customHeight="1" x14ac:dyDescent="0.3">
      <c r="B41" s="10"/>
      <c r="C41" s="11"/>
      <c r="D41" s="10"/>
      <c r="E41" s="10"/>
      <c r="F41" s="11"/>
      <c r="G41" s="56"/>
      <c r="H41" s="44"/>
      <c r="I41" s="22"/>
      <c r="J41" s="28"/>
      <c r="K41" s="23"/>
    </row>
    <row r="42" spans="2:11" ht="15.75" customHeight="1" x14ac:dyDescent="0.3">
      <c r="B42" s="6"/>
      <c r="C42" s="6"/>
      <c r="D42" s="24"/>
      <c r="E42" s="24"/>
      <c r="F42" s="25">
        <f>SUM(F44*20)+I46</f>
        <v>60</v>
      </c>
      <c r="G42" s="25">
        <f>I44*30+I45+I47*15</f>
        <v>60</v>
      </c>
      <c r="H42" s="25"/>
      <c r="I42" s="28"/>
      <c r="J42" s="28"/>
      <c r="K42" s="23"/>
    </row>
    <row r="43" spans="2:11" ht="27.75" customHeight="1" x14ac:dyDescent="0.3">
      <c r="B43" s="6"/>
      <c r="C43" s="6"/>
      <c r="D43" s="24"/>
      <c r="E43" s="38" t="s">
        <v>31</v>
      </c>
      <c r="F43" s="54">
        <f>F42+G42</f>
        <v>120</v>
      </c>
      <c r="G43" s="54"/>
      <c r="H43" s="40"/>
      <c r="I43" s="28"/>
      <c r="J43" s="28"/>
      <c r="K43" s="23"/>
    </row>
    <row r="44" spans="2:11" ht="15" customHeight="1" x14ac:dyDescent="0.3">
      <c r="C44" s="7"/>
      <c r="D44" s="17"/>
      <c r="E44" s="17"/>
      <c r="F44" s="19">
        <f>COUNTIF(D8:D32,"Frauen")+COUNTIF(D8:D32,"Männer")+COUNTIF(D8:D32,"Seniorinnen 1")+COUNTIF(D8:D32,"Senioren 1")+COUNTIF(D8:D32,"Seniorinnen 2")+COUNTIF(D8:D32,"Senioren 2")+COUNTIF(D8:D32,"Senioren 3")+COUNTIF(D8:D32,"Seniorinnen 3")+COUNTIF(D8:D32,"Juniorinnen")+COUNTIF(D8:D32,"Junioren")</f>
        <v>3</v>
      </c>
      <c r="G44" s="19" cm="1">
        <f t="array" ref="G44">SUMPRODUCT((G8:G32&lt;&gt;"")*(D8:D32="Frauen"))+SUMPRODUCT((G8:G32&lt;&gt;"")*(D8:D32="Männer"))+SUMPRODUCT((G8:G32&lt;&gt;"")*(D8:D32="Senioren 1"))+SUMPRODUCT((G8:G32&lt;&gt;"")*(D8:D32="Juniorinnen"))+SUMPRODUCT((G8:G32&lt;&gt;"")*(D8:D32="Junioren"))+SUMPRODUCT((G8:G32&lt;&gt;"")*(D8:D32="Seniorinnen 1"))+SUMPRODUCT((G8:G32&lt;&gt;"")*(D8:D32="Senioren 2"))+SUMPRODUCT((G8:G32&lt;&gt;"")*(D8:D32="Seniorinnen 2"))+SUMPRODUCT((G8:G32&lt;&gt;"")*(D8:D32="Senioren 3"))+SUMPRODUCT((G8:G32&lt;&gt;"")*(D8:D32="Seniorinnen 3"))</f>
        <v>3</v>
      </c>
      <c r="H44" s="19"/>
      <c r="I44" s="28">
        <f>G44/3</f>
        <v>1</v>
      </c>
      <c r="J44" s="28"/>
      <c r="K44" s="23"/>
    </row>
    <row r="45" spans="2:11" ht="15.75" customHeight="1" x14ac:dyDescent="0.35">
      <c r="B45" s="8" t="s">
        <v>10</v>
      </c>
      <c r="C45" s="8"/>
      <c r="D45" s="8"/>
      <c r="E45" s="8"/>
      <c r="F45" s="31"/>
      <c r="G45" s="29">
        <f>COUNTIF(G34:G41,"*")</f>
        <v>1</v>
      </c>
      <c r="H45" s="29"/>
      <c r="I45" s="28">
        <f>G45*30</f>
        <v>30</v>
      </c>
      <c r="J45" s="28"/>
      <c r="K45" s="23"/>
    </row>
    <row r="46" spans="2:11" ht="15.75" customHeight="1" x14ac:dyDescent="0.35">
      <c r="B46" s="8" t="s">
        <v>21</v>
      </c>
      <c r="C46" s="9"/>
      <c r="D46" s="9"/>
      <c r="E46" s="9"/>
      <c r="F46" s="29">
        <f>COUNTIF(D8:D32,"Jugend 1 w")+COUNTIF(D8:D32,"Jugend 1 m")+COUNTIF(D8:D32,"Jugend 2 w")+COUNTIF(D8:D32,"Jugend 2 m")+COUNTIF(D8:D32,"Schülerinnen")+COUNTIF(D8:D32,"Schüler")+COUNTIF(D8:D32,"Jungschützinnen")+COUNTIF(D8:D32,"Jungschützen")</f>
        <v>0</v>
      </c>
      <c r="G46" s="32"/>
      <c r="H46" s="32"/>
      <c r="I46" s="28">
        <f>F46*10</f>
        <v>0</v>
      </c>
      <c r="J46" s="28"/>
      <c r="K46" s="23"/>
    </row>
    <row r="47" spans="2:11" ht="15.75" customHeight="1" x14ac:dyDescent="0.3">
      <c r="B47" s="14" t="s">
        <v>37</v>
      </c>
      <c r="C47" s="13"/>
      <c r="D47" s="13"/>
      <c r="F47" s="33"/>
      <c r="G47" s="32" cm="1">
        <f t="array" ref="G47">SUMPRODUCT((G9:G33&lt;&gt;"")*(D9:D33="Schülerinnen"))+SUMPRODUCT((G9:G33&lt;&gt;"")*(D9:D33="Schüler"))+SUMPRODUCT((G9:G33&lt;&gt;"")*(D9:D33="Jugend 1 w"))+SUMPRODUCT((G9:G33&lt;&gt;"")*(D9:D33="Jugend 1 m"))+SUMPRODUCT((G9:G33&lt;&gt;"")*(D9:D33="Jugend 2 w"))+SUMPRODUCT((G9:G33&lt;&gt;"")*(D9:D33="Jugend 2 m"))+SUMPRODUCT((G9:G33&lt;&gt;"")*(D9:D33="Jungschützinnen"))+SUMPRODUCT((G9:G33&lt;&gt;"")*(D9:D33="Jungschützen"))</f>
        <v>0</v>
      </c>
      <c r="H47" s="32"/>
      <c r="I47" s="28">
        <f>G47/3</f>
        <v>0</v>
      </c>
      <c r="J47" s="28"/>
      <c r="K47" s="23"/>
    </row>
    <row r="48" spans="2:11" ht="15.75" customHeight="1" x14ac:dyDescent="0.3">
      <c r="B48" s="14" t="s">
        <v>38</v>
      </c>
      <c r="C48" s="13"/>
      <c r="D48" s="13"/>
      <c r="F48" s="33"/>
      <c r="G48" s="33"/>
      <c r="H48" s="33"/>
      <c r="I48" s="28"/>
      <c r="J48" s="28"/>
      <c r="K48" s="23"/>
    </row>
    <row r="49" spans="2:11" ht="15.75" customHeight="1" x14ac:dyDescent="0.3">
      <c r="B49" s="14" t="s">
        <v>49</v>
      </c>
      <c r="C49" s="15"/>
      <c r="D49" s="15"/>
      <c r="F49" s="39"/>
      <c r="G49" s="39"/>
      <c r="H49" s="39"/>
      <c r="I49" s="23"/>
      <c r="J49" s="23"/>
      <c r="K49" s="23"/>
    </row>
    <row r="50" spans="2:11" ht="15.75" customHeight="1" x14ac:dyDescent="0.3">
      <c r="B50" s="5"/>
      <c r="C50" s="2"/>
      <c r="D50" s="2"/>
      <c r="E50" s="2"/>
      <c r="F50" s="2"/>
      <c r="G50" s="2"/>
      <c r="H50" s="2"/>
    </row>
    <row r="51" spans="2:11" ht="15.75" customHeight="1" x14ac:dyDescent="0.3">
      <c r="B51" s="2"/>
      <c r="C51" s="2"/>
      <c r="D51" s="2"/>
      <c r="E51" s="2"/>
      <c r="F51" s="2"/>
      <c r="G51" s="2"/>
      <c r="H51" s="2"/>
    </row>
    <row r="52" spans="2:11" ht="15.75" customHeight="1" x14ac:dyDescent="0.3">
      <c r="B52" s="2"/>
      <c r="C52" s="2"/>
      <c r="D52" s="2"/>
      <c r="E52" s="2"/>
      <c r="F52" s="2"/>
      <c r="G52" s="2"/>
      <c r="H52" s="2"/>
    </row>
    <row r="53" spans="2:11" ht="15.75" customHeight="1" x14ac:dyDescent="0.3">
      <c r="F53" s="2"/>
      <c r="G53" s="2"/>
      <c r="H53" s="2"/>
    </row>
    <row r="54" spans="2:11" ht="15.75" customHeight="1" x14ac:dyDescent="0.3">
      <c r="B54" s="2"/>
      <c r="C54" s="2"/>
      <c r="D54" s="2"/>
      <c r="E54" s="2"/>
      <c r="F54" s="2"/>
      <c r="G54" s="2"/>
      <c r="H54" s="2"/>
    </row>
    <row r="55" spans="2:11" ht="15.75" customHeight="1" x14ac:dyDescent="0.3">
      <c r="B55" s="2"/>
      <c r="C55" s="2"/>
      <c r="D55" s="2"/>
      <c r="E55" s="2"/>
      <c r="F55" s="2"/>
      <c r="G55" s="2"/>
      <c r="H55" s="2"/>
    </row>
    <row r="56" spans="2:11" ht="15.75" customHeight="1" x14ac:dyDescent="0.3">
      <c r="B56" s="2"/>
      <c r="C56" s="2"/>
      <c r="D56" s="2"/>
      <c r="E56" s="2"/>
      <c r="F56" s="2"/>
      <c r="G56" s="2"/>
      <c r="H56" s="2"/>
    </row>
    <row r="57" spans="2:11" ht="15.75" customHeight="1" x14ac:dyDescent="0.3">
      <c r="B57" s="2"/>
      <c r="C57" s="2"/>
      <c r="D57" s="2"/>
      <c r="E57" s="2"/>
      <c r="F57" s="2"/>
      <c r="G57" s="2"/>
      <c r="H57" s="2"/>
    </row>
    <row r="58" spans="2:11" ht="15.75" customHeight="1" x14ac:dyDescent="0.3">
      <c r="B58" s="2"/>
      <c r="C58" s="2"/>
      <c r="D58" s="2"/>
      <c r="E58" s="2"/>
      <c r="F58" s="2"/>
      <c r="G58" s="2"/>
      <c r="H58" s="2"/>
    </row>
    <row r="59" spans="2:11" ht="15.75" customHeight="1" x14ac:dyDescent="0.3">
      <c r="B59" s="2"/>
      <c r="C59" s="2"/>
      <c r="D59" s="2"/>
      <c r="E59" s="2"/>
      <c r="F59" s="2"/>
      <c r="G59" s="2"/>
      <c r="H59" s="2"/>
    </row>
    <row r="60" spans="2:11" ht="15.75" customHeight="1" x14ac:dyDescent="0.3">
      <c r="B60" s="2"/>
      <c r="C60" s="2"/>
      <c r="D60" s="2"/>
      <c r="E60" s="2"/>
      <c r="F60" s="2"/>
      <c r="G60" s="2"/>
      <c r="H60" s="2"/>
    </row>
    <row r="61" spans="2:11" ht="15.75" customHeight="1" x14ac:dyDescent="0.3">
      <c r="B61" s="2"/>
      <c r="C61" s="2"/>
      <c r="D61" s="2"/>
      <c r="E61" s="2"/>
      <c r="F61" s="2"/>
      <c r="G61" s="2"/>
      <c r="H61" s="2"/>
    </row>
    <row r="62" spans="2:11" ht="15.75" customHeight="1" x14ac:dyDescent="0.3">
      <c r="B62" s="3"/>
      <c r="C62" s="3"/>
      <c r="D62" s="3"/>
      <c r="E62" s="3"/>
      <c r="F62" s="3"/>
      <c r="G62" s="3"/>
      <c r="H62" s="3"/>
    </row>
    <row r="63" spans="2:11" ht="18" x14ac:dyDescent="0.3">
      <c r="B63" s="3"/>
      <c r="C63" s="3"/>
      <c r="D63" s="3"/>
      <c r="E63" s="3"/>
      <c r="F63" s="3"/>
      <c r="G63" s="3"/>
      <c r="H63" s="3"/>
    </row>
    <row r="64" spans="2:11" s="4" customFormat="1" ht="15" customHeight="1" x14ac:dyDescent="0.2">
      <c r="B64" s="3"/>
      <c r="C64" s="3"/>
      <c r="D64" s="3"/>
      <c r="E64" s="3"/>
      <c r="F64" s="3"/>
      <c r="G64" s="3"/>
      <c r="H64" s="3"/>
    </row>
    <row r="65" spans="2:8" s="4" customFormat="1" ht="15" customHeight="1" x14ac:dyDescent="0.2">
      <c r="B65" s="3"/>
      <c r="C65" s="3"/>
      <c r="D65" s="3"/>
      <c r="E65" s="3"/>
      <c r="F65" s="3"/>
      <c r="G65" s="3"/>
      <c r="H65" s="3"/>
    </row>
    <row r="66" spans="2:8" s="4" customFormat="1" ht="15" customHeight="1" x14ac:dyDescent="0.2">
      <c r="B66" s="3"/>
      <c r="C66" s="3"/>
      <c r="D66" s="3"/>
      <c r="E66" s="3"/>
      <c r="F66" s="3"/>
      <c r="G66" s="3"/>
      <c r="H66" s="3"/>
    </row>
    <row r="67" spans="2:8" s="4" customFormat="1" ht="15" customHeight="1" x14ac:dyDescent="0.2">
      <c r="B67" s="3"/>
      <c r="C67" s="3"/>
      <c r="D67" s="3"/>
      <c r="E67" s="3"/>
      <c r="F67" s="3"/>
      <c r="G67" s="3"/>
      <c r="H67" s="3"/>
    </row>
    <row r="68" spans="2:8" s="4" customFormat="1" ht="15" customHeight="1" x14ac:dyDescent="0.2">
      <c r="B68" s="3"/>
      <c r="C68" s="3"/>
      <c r="D68" s="3"/>
      <c r="E68" s="3"/>
      <c r="F68" s="3"/>
      <c r="G68" s="3"/>
      <c r="H68" s="3"/>
    </row>
    <row r="69" spans="2:8" s="4" customFormat="1" ht="15" customHeight="1" x14ac:dyDescent="0.2">
      <c r="B69" s="3"/>
      <c r="C69" s="3"/>
      <c r="D69" s="3"/>
      <c r="E69" s="3"/>
      <c r="F69" s="3"/>
      <c r="G69" s="3"/>
      <c r="H69" s="3"/>
    </row>
    <row r="70" spans="2:8" s="4" customFormat="1" ht="15" customHeight="1" x14ac:dyDescent="0.2">
      <c r="B70" s="3"/>
      <c r="C70" s="3"/>
      <c r="D70" s="3"/>
      <c r="E70" s="3"/>
      <c r="F70" s="3"/>
      <c r="G70" s="3"/>
      <c r="H70" s="3"/>
    </row>
    <row r="71" spans="2:8" s="4" customFormat="1" ht="15" customHeight="1" x14ac:dyDescent="0.2">
      <c r="B71" s="3"/>
      <c r="C71" s="3"/>
      <c r="D71" s="3"/>
      <c r="E71" s="3"/>
      <c r="F71" s="3"/>
      <c r="G71" s="3"/>
      <c r="H71" s="3"/>
    </row>
    <row r="72" spans="2:8" s="4" customFormat="1" ht="15" customHeight="1" x14ac:dyDescent="0.2">
      <c r="B72" s="3"/>
      <c r="C72" s="3"/>
      <c r="D72" s="3"/>
      <c r="E72" s="3"/>
      <c r="F72" s="3"/>
      <c r="G72" s="3"/>
      <c r="H72" s="3"/>
    </row>
    <row r="73" spans="2:8" s="4" customFormat="1" ht="15" customHeight="1" x14ac:dyDescent="0.2">
      <c r="B73" s="3"/>
      <c r="C73" s="3"/>
      <c r="D73" s="3"/>
      <c r="E73" s="3"/>
      <c r="F73" s="3"/>
      <c r="G73" s="3"/>
      <c r="H73" s="3"/>
    </row>
    <row r="74" spans="2:8" s="4" customFormat="1" ht="15" customHeight="1" x14ac:dyDescent="0.2">
      <c r="B74" s="3"/>
      <c r="C74" s="3"/>
      <c r="D74" s="3"/>
      <c r="E74" s="3"/>
      <c r="F74" s="3"/>
      <c r="G74" s="3"/>
      <c r="H74" s="3"/>
    </row>
    <row r="75" spans="2:8" s="4" customFormat="1" ht="15" customHeight="1" x14ac:dyDescent="0.2">
      <c r="B75" s="3"/>
      <c r="C75" s="3"/>
      <c r="D75" s="3"/>
      <c r="E75" s="3"/>
      <c r="F75" s="3"/>
      <c r="G75" s="3"/>
      <c r="H75" s="3"/>
    </row>
    <row r="76" spans="2:8" s="4" customFormat="1" ht="15" customHeight="1" x14ac:dyDescent="0.2">
      <c r="B76" s="3"/>
      <c r="C76" s="3"/>
      <c r="D76" s="3"/>
      <c r="E76" s="3"/>
      <c r="F76" s="3"/>
      <c r="G76" s="3"/>
      <c r="H76" s="3"/>
    </row>
    <row r="77" spans="2:8" s="4" customFormat="1" ht="15" customHeight="1" x14ac:dyDescent="0.2">
      <c r="B77" s="3"/>
      <c r="C77" s="3"/>
      <c r="D77" s="3"/>
      <c r="E77" s="3"/>
      <c r="F77" s="3"/>
      <c r="G77" s="3"/>
      <c r="H77" s="3"/>
    </row>
    <row r="78" spans="2:8" s="4" customFormat="1" ht="15" customHeight="1" x14ac:dyDescent="0.2">
      <c r="B78" s="3"/>
      <c r="C78" s="3"/>
      <c r="D78" s="3"/>
      <c r="E78" s="3"/>
      <c r="F78" s="3"/>
      <c r="G78" s="3"/>
      <c r="H78" s="3"/>
    </row>
    <row r="79" spans="2:8" s="4" customFormat="1" ht="15" customHeight="1" x14ac:dyDescent="0.2">
      <c r="B79" s="3"/>
      <c r="C79" s="3"/>
      <c r="D79" s="3"/>
      <c r="E79" s="3"/>
      <c r="F79" s="3"/>
      <c r="G79" s="3"/>
      <c r="H79" s="3"/>
    </row>
  </sheetData>
  <sheetProtection algorithmName="SHA-512" hashValue="wJWfpC/ki09izlfsVcfLdOg1Vz1PqHtBERBgevtTCWNLqVodhpLeNd3NRjj/xVZDK/hdW/99g301KaD+YNrFqg==" saltValue="VVLOQEO3C7Yvhz/q38HeKQ==" spinCount="100000" sheet="1" selectLockedCells="1"/>
  <protectedRanges>
    <protectedRange algorithmName="SHA-512" hashValue="gP70L/wUfZkZGiQoNvjhnzeH9vVfkJLfAVAiyPGMyk7OvBGveJttn2IMgtW/JnRFMaatNG/iJzOtzl3bFyxgtw==" saltValue="ymWoUPWp62J5PEttwVOSZw==" spinCount="100000" sqref="B11:C32 B33:H33 D34:H35 B36:H41 D8:H32" name="Bereich1"/>
    <protectedRange algorithmName="SHA-512" hashValue="gP70L/wUfZkZGiQoNvjhnzeH9vVfkJLfAVAiyPGMyk7OvBGveJttn2IMgtW/JnRFMaatNG/iJzOtzl3bFyxgtw==" saltValue="ymWoUPWp62J5PEttwVOSZw==" spinCount="100000" sqref="B8:C8 C9:C10 B34:C34 C35" name="Bereich1_1"/>
  </protectedRanges>
  <mergeCells count="12">
    <mergeCell ref="F43:G43"/>
    <mergeCell ref="B33:G33"/>
    <mergeCell ref="G34:G35"/>
    <mergeCell ref="G36:G37"/>
    <mergeCell ref="G40:G41"/>
    <mergeCell ref="G38:G39"/>
    <mergeCell ref="B7:G7"/>
    <mergeCell ref="B1:H1"/>
    <mergeCell ref="B2:H2"/>
    <mergeCell ref="B4:H4"/>
    <mergeCell ref="B3:H3"/>
    <mergeCell ref="B5:H5"/>
  </mergeCells>
  <phoneticPr fontId="0" type="noConversion"/>
  <dataValidations count="4">
    <dataValidation type="list" allowBlank="1" showInputMessage="1" showErrorMessage="1" sqref="D8:D32" xr:uid="{7AB75B4D-10D0-44E0-A022-DCBAF71A0B4F}">
      <formula1>$I$8:$I$28</formula1>
    </dataValidation>
    <dataValidation type="list" allowBlank="1" showInputMessage="1" showErrorMessage="1" sqref="D34:D41" xr:uid="{5A7A7D15-06BC-4416-ABAF-A1167A1AC841}">
      <formula1>$I$34:$I$36</formula1>
    </dataValidation>
    <dataValidation type="list" allowBlank="1" showInputMessage="1" showErrorMessage="1" sqref="F34:F41" xr:uid="{8B33CFE0-529F-4003-BD5B-9B4B5E5868B9}">
      <formula1>$I$38:$I$39</formula1>
    </dataValidation>
    <dataValidation type="list" allowBlank="1" showInputMessage="1" showErrorMessage="1" sqref="F8:F32" xr:uid="{5CD3934C-4F71-48A0-A69C-BC525154CD2C}">
      <formula1>$J$8:$J$14</formula1>
    </dataValidation>
  </dataValidations>
  <printOptions horizontalCentered="1"/>
  <pageMargins left="0.19685039370078741" right="0.19685039370078741" top="0.51181102362204722" bottom="0.51181102362204722" header="0.51181102362204722" footer="0.51181102362204722"/>
  <pageSetup paperSize="9" scale="91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</vt:lpstr>
    </vt:vector>
  </TitlesOfParts>
  <Company>KLSV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Meldeformular_SV _Landesmeisterschaft-Luftgewehr_2026</dc:title>
  <dc:creator>Landessportleiter Manfred Kopitar</dc:creator>
  <cp:lastModifiedBy>LSPL Manfred Kopitar</cp:lastModifiedBy>
  <cp:lastPrinted>2026-01-25T19:31:30Z</cp:lastPrinted>
  <dcterms:created xsi:type="dcterms:W3CDTF">2008-05-28T21:57:29Z</dcterms:created>
  <dcterms:modified xsi:type="dcterms:W3CDTF">2026-02-04T07:25:14Z</dcterms:modified>
</cp:coreProperties>
</file>